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0" yWindow="0" windowWidth="19200" windowHeight="11010" firstSheet="3" activeTab="5"/>
  </bookViews>
  <sheets>
    <sheet name="пп.Г п.19 абз.1" sheetId="1" r:id="rId1"/>
    <sheet name="пп.Г п.19 абз.2" sheetId="2" r:id="rId2"/>
    <sheet name="пп.Г п.19 абз.4" sheetId="3" r:id="rId3"/>
    <sheet name="пп.Г п.19 абз.5" sheetId="4" r:id="rId4"/>
    <sheet name="пп.Г п.19 абз.6" sheetId="5" r:id="rId5"/>
    <sheet name="пп.Г п.19 абз.7" sheetId="6" r:id="rId6"/>
    <sheet name="пп.Г п. 19 абз.8" sheetId="7" r:id="rId7"/>
    <sheet name="пп. Г п. 19 абз.9 л1" sheetId="8" r:id="rId8"/>
    <sheet name="пп.Г п.19 абз.9 л2" sheetId="9" r:id="rId9"/>
    <sheet name="пп.Г п.19 абз,9 л3" sheetId="10" r:id="rId10"/>
    <sheet name="пп.Г п.19 абз.9 л4" sheetId="11" r:id="rId11"/>
  </sheets>
  <calcPr calcId="162913"/>
</workbook>
</file>

<file path=xl/calcChain.xml><?xml version="1.0" encoding="utf-8"?>
<calcChain xmlns="http://schemas.openxmlformats.org/spreadsheetml/2006/main">
  <c r="D35" i="1" l="1"/>
  <c r="E35" i="1"/>
  <c r="F35" i="1"/>
  <c r="G35" i="1"/>
  <c r="H35" i="1"/>
  <c r="C35" i="1" l="1"/>
</calcChain>
</file>

<file path=xl/sharedStrings.xml><?xml version="1.0" encoding="utf-8"?>
<sst xmlns="http://schemas.openxmlformats.org/spreadsheetml/2006/main" count="129" uniqueCount="66">
  <si>
    <t xml:space="preserve">О тарифах на услуги по передаче электрической энергии и размере платы за технологическое </t>
  </si>
  <si>
    <t xml:space="preserve">Индивидуальные  и котловые тарифы  на услуги по передаче электрической энергии, утверждённые  </t>
  </si>
  <si>
    <t>Департаментом по ценам и регулированию тарифов по Оренбургской области.</t>
  </si>
  <si>
    <t xml:space="preserve">технологическое присоединение к электрическим сетям территориальных сетевых организаций, осуществляющих  </t>
  </si>
  <si>
    <t>свою деятельность на территории Оренбургской области"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</si>
  <si>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Тариф 56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</si>
  <si>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присоединение к электрическим сетям в 2019г</t>
  </si>
  <si>
    <t>Объемы электроэнергии, переданной в смежные сетевые и сбытовую организации в 2019г</t>
  </si>
  <si>
    <t xml:space="preserve">Приказ № 262-э/э  от 27.12.2018г  «Об установлении единых (котловых) тарифов на услуги по передаче электрической   </t>
  </si>
  <si>
    <t xml:space="preserve">Приказ № 263-э/э  от 27.12.2018г. «Об установлении индивидуальных тарифов на услуги по передаче электрической </t>
  </si>
  <si>
    <t xml:space="preserve">энергии для расчётов между сетевыми организациями (с 01.01.2019г.) </t>
  </si>
  <si>
    <t>энергии по сетям Оренбургской области» (с 01.01.2019г.)</t>
  </si>
  <si>
    <t xml:space="preserve">Приказ № 145-э/э  от 09.12.2019г  «Об установлении единых (котловых) тарифов на услуги по передаче электрической   </t>
  </si>
  <si>
    <t>энергии по сетям Оренбургской области» (с 01.10.2019г.)</t>
  </si>
  <si>
    <t xml:space="preserve">Приказ № 236-э/э  от 19.12.2018г "Об установлении стандартизированных тарифных ставок и формул платы за </t>
  </si>
  <si>
    <t>Из сети ПАО "Гайский ГОК", кВт*ч</t>
  </si>
  <si>
    <t>МРСК</t>
  </si>
  <si>
    <t>МУП ЖКХ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</si>
  <si>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</si>
  <si>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</si>
  <si>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</si>
  <si>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</si>
  <si>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</si>
  <si>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</si>
  <si>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</si>
  <si>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</si>
  <si>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</si>
  <si>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</si>
  <si>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</si>
  <si>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</si>
  <si>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</si>
  <si>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</si>
  <si>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</si>
  <si>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</si>
  <si>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</si>
  <si>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</si>
  <si>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</si>
  <si>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</si>
  <si>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</si>
  <si>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</si>
  <si>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</si>
  <si>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</si>
  <si>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</si>
  <si>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</si>
  <si>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от 31 октября 2019 № 1452/19-ДСП</t>
  </si>
  <si>
    <t>Технологический расход электрической энергии (потери) в электрических сетях на 2020 год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</si>
  <si>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</si>
  <si>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</si>
  <si>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</si>
  <si>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</si>
  <si>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</si>
  <si>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</si>
  <si>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</si>
  <si>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</si>
  <si>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</si>
  <si>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</si>
  <si>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</si>
  <si>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</si>
  <si>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</si>
  <si>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</si>
  <si>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</si>
  <si>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t>Оренбургская область</t>
  </si>
  <si>
    <t>Потери в электрической сети. млн.кВтч</t>
  </si>
  <si>
    <t>Потери мощности в сети. МВт</t>
  </si>
  <si>
    <t>Заявленная мощность потребителей. МВт</t>
  </si>
  <si>
    <t>---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</si>
</sst>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9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8"/>
      <color theme="1"/>
      <name val="Times New Roman"/>
      <family val="1"/>
      <charset val="204"/>
    </font>
    <font>
      <sz val="9"/>
      <color theme="1"/>
      <name val="Times New Roman"/>
      <family val="1"/>
      <charset val="204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5" fillId="0" borderId="0"/>
  </cellStyleXfs>
  <cellXfs count="32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4" fillId="0" borderId="10" xfId="0" applyFont="1" applyBorder="1" applyAlignment="1">
      <alignment horizontal="center"/>
    </xf>
    <xf numFmtId="1" fontId="3" fillId="0" borderId="8" xfId="0" applyNumberFormat="1" applyFont="1" applyBorder="1" applyAlignment="1">
      <alignment horizontal="center"/>
    </xf>
    <xf numFmtId="1" fontId="3" fillId="0" borderId="10" xfId="0" applyNumberFormat="1" applyFont="1" applyBorder="1" applyAlignment="1">
      <alignment horizontal="center"/>
    </xf>
    <xf numFmtId="1" fontId="3" fillId="0" borderId="9" xfId="0" applyNumberFormat="1" applyFont="1" applyBorder="1" applyAlignment="1">
      <alignment horizontal="center"/>
    </xf>
    <xf numFmtId="1" fontId="4" fillId="0" borderId="10" xfId="0" applyNumberFormat="1" applyFont="1" applyBorder="1" applyAlignment="1">
      <alignment horizontal="center"/>
    </xf>
    <xf numFmtId="0" fontId="6" fillId="0" borderId="0" xfId="0" applyFont="1"/>
    <xf numFmtId="0" fontId="8" fillId="0" borderId="0" xfId="0" applyFont="1"/>
    <xf numFmtId="0" fontId="7" fillId="0" borderId="10" xfId="0" applyFont="1" applyBorder="1"/>
    <xf numFmtId="0" fontId="7" fillId="0" borderId="10" xfId="0" applyFont="1" applyBorder="1" applyAlignment="1">
      <alignment horizontal="center"/>
    </xf>
    <xf numFmtId="0" fontId="7" fillId="0" borderId="11" xfId="0" applyFont="1" applyBorder="1" applyAlignment="1">
      <alignment horizontal="center"/>
    </xf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1" fillId="0" borderId="0" xfId="0" applyFont="1" applyAlignment="1">
      <alignment horizontal="center"/>
    </xf>
    <xf numFmtId="0" fontId="7" fillId="0" borderId="0" xfId="0" applyFont="1" applyAlignment="1">
      <alignment horizontal="center"/>
    </xf>
  </cellXfs>
  <cellStyles count="2">
    <cellStyle name="Обычный" xfId="0" builtinId="0"/>
    <cellStyle name="Обычный 2" xfId="1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40</xdr:col>
      <xdr:colOff>57150</xdr:colOff>
      <xdr:row>172</xdr:row>
      <xdr:rowOff>57150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24441150" cy="3282315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42</xdr:col>
      <xdr:colOff>38100</xdr:colOff>
      <xdr:row>189</xdr:row>
      <xdr:rowOff>19050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25641300" cy="3602355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161925</xdr:colOff>
      <xdr:row>171</xdr:row>
      <xdr:rowOff>161925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23936325" cy="32737425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200025</xdr:colOff>
      <xdr:row>171</xdr:row>
      <xdr:rowOff>133350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23974425" cy="3270885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5"/>
  <sheetViews>
    <sheetView topLeftCell="B1" workbookViewId="0">
      <selection activeCell="D20" sqref="D20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9" ht="15.75" x14ac:dyDescent="0.25">
      <c r="B1" s="30" t="s">
        <v>0</v>
      </c>
      <c r="C1" s="30"/>
      <c r="D1" s="30"/>
      <c r="E1" s="30"/>
      <c r="F1" s="30"/>
      <c r="G1" s="30"/>
      <c r="H1" s="30"/>
      <c r="I1" s="30"/>
    </row>
    <row r="2" spans="2:9" ht="15.75" x14ac:dyDescent="0.25">
      <c r="B2" s="30" t="s">
        <v>6</v>
      </c>
      <c r="C2" s="30"/>
      <c r="D2" s="30"/>
      <c r="E2" s="30"/>
      <c r="F2" s="30"/>
      <c r="G2" s="30"/>
      <c r="H2" s="30"/>
      <c r="I2" s="30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26" t="s">
        <v>1</v>
      </c>
      <c r="C4" s="26"/>
      <c r="D4" s="26"/>
      <c r="E4" s="26"/>
      <c r="F4" s="26"/>
      <c r="G4" s="26"/>
      <c r="H4" s="26"/>
      <c r="I4" s="26"/>
    </row>
    <row r="5" spans="2:9" x14ac:dyDescent="0.25">
      <c r="B5" s="26" t="s">
        <v>2</v>
      </c>
      <c r="C5" s="26"/>
      <c r="D5" s="26"/>
      <c r="E5" s="26"/>
      <c r="F5" s="26"/>
      <c r="G5" s="26"/>
      <c r="H5" s="26"/>
      <c r="I5" s="26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x14ac:dyDescent="0.25">
      <c r="B7" s="26" t="s">
        <v>9</v>
      </c>
      <c r="C7" s="26"/>
      <c r="D7" s="26"/>
      <c r="E7" s="26"/>
      <c r="F7" s="26"/>
      <c r="G7" s="26"/>
      <c r="H7" s="26"/>
      <c r="I7" s="26"/>
    </row>
    <row r="8" spans="2:9" x14ac:dyDescent="0.25">
      <c r="B8" s="26" t="s">
        <v>10</v>
      </c>
      <c r="C8" s="26"/>
      <c r="D8" s="26"/>
      <c r="E8" s="26"/>
      <c r="F8" s="26"/>
      <c r="G8" s="26"/>
      <c r="H8" s="26"/>
      <c r="I8" s="26"/>
    </row>
    <row r="9" spans="2:9" x14ac:dyDescent="0.25">
      <c r="B9" s="26" t="s">
        <v>8</v>
      </c>
      <c r="C9" s="26"/>
      <c r="D9" s="26"/>
      <c r="E9" s="26"/>
      <c r="F9" s="26"/>
      <c r="G9" s="26"/>
      <c r="H9" s="26"/>
      <c r="I9" s="26"/>
    </row>
    <row r="10" spans="2:9" x14ac:dyDescent="0.25">
      <c r="B10" s="26" t="s">
        <v>11</v>
      </c>
      <c r="C10" s="26"/>
      <c r="D10" s="26"/>
      <c r="E10" s="26"/>
      <c r="F10" s="26"/>
      <c r="G10" s="26"/>
      <c r="H10" s="26"/>
      <c r="I10" s="26"/>
    </row>
    <row r="11" spans="2:9" x14ac:dyDescent="0.25">
      <c r="B11" s="26" t="s">
        <v>12</v>
      </c>
      <c r="C11" s="26"/>
      <c r="D11" s="26"/>
      <c r="E11" s="26"/>
      <c r="F11" s="26"/>
      <c r="G11" s="26"/>
      <c r="H11" s="26"/>
      <c r="I11" s="26"/>
    </row>
    <row r="12" spans="2:9" x14ac:dyDescent="0.25">
      <c r="B12" s="26" t="s">
        <v>13</v>
      </c>
      <c r="C12" s="26"/>
      <c r="D12" s="26"/>
      <c r="E12" s="26"/>
      <c r="F12" s="26"/>
      <c r="G12" s="26"/>
      <c r="H12" s="26"/>
      <c r="I12" s="26"/>
    </row>
    <row r="13" spans="2:9" x14ac:dyDescent="0.25">
      <c r="B13" s="26" t="s">
        <v>14</v>
      </c>
      <c r="C13" s="26"/>
      <c r="D13" s="26"/>
      <c r="E13" s="26"/>
      <c r="F13" s="26"/>
      <c r="G13" s="26"/>
      <c r="H13" s="26"/>
      <c r="I13" s="26"/>
    </row>
    <row r="14" spans="2:9" x14ac:dyDescent="0.25">
      <c r="B14" s="26" t="s">
        <v>3</v>
      </c>
      <c r="C14" s="26"/>
      <c r="D14" s="26"/>
      <c r="E14" s="26"/>
      <c r="F14" s="26"/>
      <c r="G14" s="26"/>
      <c r="H14" s="26"/>
      <c r="I14" s="26"/>
    </row>
    <row r="15" spans="2:9" x14ac:dyDescent="0.25">
      <c r="B15" s="26" t="s">
        <v>4</v>
      </c>
      <c r="C15" s="26"/>
      <c r="D15" s="26"/>
      <c r="E15" s="26"/>
      <c r="F15" s="26"/>
      <c r="G15" s="26"/>
      <c r="H15" s="26"/>
      <c r="I15" s="26"/>
    </row>
    <row r="16" spans="2:9" x14ac:dyDescent="0.25">
      <c r="B16" s="26" t="s">
        <v>5</v>
      </c>
      <c r="C16" s="26"/>
      <c r="D16" s="26"/>
      <c r="E16" s="26"/>
      <c r="F16" s="26"/>
      <c r="G16" s="26"/>
      <c r="H16" s="26"/>
      <c r="I16" s="26"/>
    </row>
    <row r="17" spans="2:9" x14ac:dyDescent="0.25">
      <c r="B17" s="25" t="s">
        <v>7</v>
      </c>
      <c r="C17" s="25"/>
      <c r="D17" s="25"/>
      <c r="E17" s="25"/>
      <c r="F17" s="25"/>
      <c r="G17" s="25"/>
      <c r="H17" s="25"/>
      <c r="I17" s="25"/>
    </row>
    <row r="18" spans="2:9" ht="15.75" thickBot="1" x14ac:dyDescent="0.3"/>
    <row r="19" spans="2:9" ht="15.75" thickBot="1" x14ac:dyDescent="0.3">
      <c r="B19" s="5"/>
      <c r="C19" s="27" t="s">
        <v>15</v>
      </c>
      <c r="D19" s="28"/>
      <c r="E19" s="28"/>
      <c r="F19" s="28"/>
      <c r="G19" s="28"/>
      <c r="H19" s="29"/>
    </row>
    <row r="20" spans="2:9" ht="15.75" thickBot="1" x14ac:dyDescent="0.3">
      <c r="B20" s="6" t="s">
        <v>24</v>
      </c>
      <c r="C20" s="4" t="s">
        <v>16</v>
      </c>
      <c r="D20" s="4" t="s">
        <v>17</v>
      </c>
      <c r="E20" s="27" t="s">
        <v>18</v>
      </c>
      <c r="F20" s="28"/>
      <c r="G20" s="28"/>
      <c r="H20" s="29"/>
    </row>
    <row r="21" spans="2:9" ht="15.75" thickBot="1" x14ac:dyDescent="0.3">
      <c r="B21" s="7"/>
      <c r="C21" s="4" t="s">
        <v>19</v>
      </c>
      <c r="D21" s="4" t="s">
        <v>19</v>
      </c>
      <c r="E21" s="4" t="s">
        <v>19</v>
      </c>
      <c r="F21" s="4" t="s">
        <v>20</v>
      </c>
      <c r="G21" s="4" t="s">
        <v>21</v>
      </c>
      <c r="H21" s="4" t="s">
        <v>22</v>
      </c>
    </row>
    <row r="22" spans="2:9" ht="15.75" thickBot="1" x14ac:dyDescent="0.3">
      <c r="B22" s="4">
        <v>1</v>
      </c>
      <c r="C22" s="4">
        <v>2</v>
      </c>
      <c r="D22" s="4">
        <v>3</v>
      </c>
      <c r="E22" s="4">
        <v>4</v>
      </c>
      <c r="F22" s="4">
        <v>5</v>
      </c>
      <c r="G22" s="4">
        <v>6</v>
      </c>
      <c r="H22" s="4">
        <v>7</v>
      </c>
    </row>
    <row r="23" spans="2:9" x14ac:dyDescent="0.25">
      <c r="B23" s="8">
        <v>1</v>
      </c>
      <c r="C23" s="8">
        <v>2035363</v>
      </c>
      <c r="D23" s="8">
        <v>4570142</v>
      </c>
      <c r="E23" s="8">
        <v>225667</v>
      </c>
      <c r="F23" s="8">
        <v>56651</v>
      </c>
      <c r="G23" s="12">
        <v>403095.07158150681</v>
      </c>
      <c r="H23" s="12">
        <v>16046.730843506857</v>
      </c>
    </row>
    <row r="24" spans="2:9" x14ac:dyDescent="0.25">
      <c r="B24" s="10">
        <v>2</v>
      </c>
      <c r="C24" s="10">
        <v>2431166</v>
      </c>
      <c r="D24" s="10">
        <v>3991162</v>
      </c>
      <c r="E24" s="10">
        <v>172885</v>
      </c>
      <c r="F24" s="10">
        <v>56845</v>
      </c>
      <c r="G24" s="13">
        <v>374175.81566232879</v>
      </c>
      <c r="H24" s="13">
        <v>17253.000720328771</v>
      </c>
    </row>
    <row r="25" spans="2:9" x14ac:dyDescent="0.25">
      <c r="B25" s="9">
        <v>3</v>
      </c>
      <c r="C25" s="9">
        <v>2089252</v>
      </c>
      <c r="D25" s="9">
        <v>4077088</v>
      </c>
      <c r="E25" s="9">
        <v>175394</v>
      </c>
      <c r="F25" s="9">
        <v>87387</v>
      </c>
      <c r="G25" s="14">
        <v>369564.08870650688</v>
      </c>
      <c r="H25" s="14">
        <v>14854.860475506846</v>
      </c>
    </row>
    <row r="26" spans="2:9" x14ac:dyDescent="0.25">
      <c r="B26" s="10">
        <v>4</v>
      </c>
      <c r="C26" s="10">
        <v>1660537</v>
      </c>
      <c r="D26" s="10">
        <v>3638027</v>
      </c>
      <c r="E26" s="10">
        <v>145742</v>
      </c>
      <c r="F26" s="10">
        <v>57221</v>
      </c>
      <c r="G26" s="13">
        <v>291482.08219178085</v>
      </c>
      <c r="H26" s="13">
        <v>17039.31379178082</v>
      </c>
    </row>
    <row r="27" spans="2:9" x14ac:dyDescent="0.25">
      <c r="B27" s="9">
        <v>5</v>
      </c>
      <c r="C27" s="9">
        <v>1586853</v>
      </c>
      <c r="D27" s="9">
        <v>3309399</v>
      </c>
      <c r="E27" s="9">
        <v>177223</v>
      </c>
      <c r="F27" s="9">
        <v>46189</v>
      </c>
      <c r="G27" s="14">
        <v>269917.46580650681</v>
      </c>
      <c r="H27" s="14">
        <v>16229.16251550684</v>
      </c>
    </row>
    <row r="28" spans="2:9" x14ac:dyDescent="0.25">
      <c r="B28" s="10">
        <v>6</v>
      </c>
      <c r="C28" s="10">
        <v>1785398</v>
      </c>
      <c r="D28" s="10">
        <v>3171337</v>
      </c>
      <c r="E28" s="10">
        <v>147357</v>
      </c>
      <c r="F28" s="10">
        <v>86190</v>
      </c>
      <c r="G28" s="13">
        <v>257343.98781678083</v>
      </c>
      <c r="H28" s="13">
        <v>15574.216187780819</v>
      </c>
    </row>
    <row r="29" spans="2:9" x14ac:dyDescent="0.25">
      <c r="B29" s="9">
        <v>7</v>
      </c>
      <c r="C29" s="9">
        <v>1926893</v>
      </c>
      <c r="D29" s="9">
        <v>3511025</v>
      </c>
      <c r="E29" s="9">
        <v>178499</v>
      </c>
      <c r="F29" s="9">
        <v>54375</v>
      </c>
      <c r="G29" s="14">
        <v>276543.04965650686</v>
      </c>
      <c r="H29" s="14">
        <v>19644.691039506855</v>
      </c>
    </row>
    <row r="30" spans="2:9" x14ac:dyDescent="0.25">
      <c r="B30" s="10">
        <v>8</v>
      </c>
      <c r="C30" s="10">
        <v>2240196</v>
      </c>
      <c r="D30" s="10">
        <v>3489436</v>
      </c>
      <c r="E30" s="10">
        <v>187263</v>
      </c>
      <c r="F30" s="10">
        <v>34565</v>
      </c>
      <c r="G30" s="13">
        <v>331502.81463150686</v>
      </c>
      <c r="H30" s="13">
        <v>18508.640515506842</v>
      </c>
    </row>
    <row r="31" spans="2:9" x14ac:dyDescent="0.25">
      <c r="B31" s="9">
        <v>9</v>
      </c>
      <c r="C31" s="9">
        <v>1838775</v>
      </c>
      <c r="D31" s="9">
        <v>3658521</v>
      </c>
      <c r="E31" s="9">
        <v>181900</v>
      </c>
      <c r="F31" s="9">
        <v>37747</v>
      </c>
      <c r="G31" s="14">
        <v>334463.81596678082</v>
      </c>
      <c r="H31" s="14">
        <v>10378.956391780823</v>
      </c>
    </row>
    <row r="32" spans="2:9" x14ac:dyDescent="0.25">
      <c r="B32" s="10">
        <v>10</v>
      </c>
      <c r="C32" s="10">
        <v>1593659</v>
      </c>
      <c r="D32" s="10">
        <v>3945136</v>
      </c>
      <c r="E32" s="10">
        <v>87673</v>
      </c>
      <c r="F32" s="10">
        <v>41379</v>
      </c>
      <c r="G32" s="13">
        <v>358308.81030650687</v>
      </c>
      <c r="H32" s="13">
        <v>16383.306591506855</v>
      </c>
    </row>
    <row r="33" spans="2:8" x14ac:dyDescent="0.25">
      <c r="B33" s="9">
        <v>11</v>
      </c>
      <c r="C33" s="9">
        <v>1697610</v>
      </c>
      <c r="D33" s="9">
        <v>4203658</v>
      </c>
      <c r="E33" s="9">
        <v>254470</v>
      </c>
      <c r="F33" s="9">
        <v>37170.19999999999</v>
      </c>
      <c r="G33" s="14">
        <v>306823.96659178083</v>
      </c>
      <c r="H33" s="14">
        <v>20323.354279780815</v>
      </c>
    </row>
    <row r="34" spans="2:8" x14ac:dyDescent="0.25">
      <c r="B34" s="10">
        <v>12</v>
      </c>
      <c r="C34" s="10">
        <v>2060679</v>
      </c>
      <c r="D34" s="10">
        <v>4605123</v>
      </c>
      <c r="E34" s="10">
        <v>213027</v>
      </c>
      <c r="F34" s="10">
        <v>45852</v>
      </c>
      <c r="G34" s="13">
        <v>371604</v>
      </c>
      <c r="H34" s="13">
        <v>17795</v>
      </c>
    </row>
    <row r="35" spans="2:8" x14ac:dyDescent="0.25">
      <c r="B35" s="10" t="s">
        <v>23</v>
      </c>
      <c r="C35" s="11">
        <f>SUM(C23:C34)</f>
        <v>22946381</v>
      </c>
      <c r="D35" s="11">
        <f t="shared" ref="D35:H35" si="0">SUM(D23:D34)</f>
        <v>46170054</v>
      </c>
      <c r="E35" s="11">
        <f t="shared" si="0"/>
        <v>2147100</v>
      </c>
      <c r="F35" s="11">
        <f t="shared" si="0"/>
        <v>641571.19999999995</v>
      </c>
      <c r="G35" s="15">
        <f t="shared" si="0"/>
        <v>3944824.968918493</v>
      </c>
      <c r="H35" s="15">
        <f t="shared" si="0"/>
        <v>200031.23335249315</v>
      </c>
    </row>
  </sheetData>
  <mergeCells count="17">
    <mergeCell ref="B8:I8"/>
    <mergeCell ref="B9:I9"/>
    <mergeCell ref="B10:I10"/>
    <mergeCell ref="B13:I13"/>
    <mergeCell ref="B14:I14"/>
    <mergeCell ref="B1:I1"/>
    <mergeCell ref="B2:I2"/>
    <mergeCell ref="B4:I4"/>
    <mergeCell ref="B5:I5"/>
    <mergeCell ref="B7:I7"/>
    <mergeCell ref="B17:I17"/>
    <mergeCell ref="B11:I11"/>
    <mergeCell ref="B12:I12"/>
    <mergeCell ref="C19:H19"/>
    <mergeCell ref="E20:H20"/>
    <mergeCell ref="B15:I15"/>
    <mergeCell ref="B16:I16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2"/>
  <sheetViews>
    <sheetView zoomScaleNormal="100" workbookViewId="0">
      <selection activeCell="D25" sqref="D25"/>
    </sheetView>
  </sheetViews>
  <sheetFormatPr defaultRowHeight="15" x14ac:dyDescent="0.25"/>
  <cols>
    <col min="1" max="1" width="17.28515625" customWidth="1"/>
    <col min="2" max="2" width="29.28515625" customWidth="1"/>
    <col min="3" max="17" width="7.7109375" customWidth="1"/>
  </cols>
  <sheetData>
    <row r="1" spans="1:17" x14ac:dyDescent="0.25">
      <c r="A1" s="3"/>
      <c r="B1" s="3"/>
      <c r="C1" s="3"/>
      <c r="D1" s="3"/>
      <c r="E1" s="3"/>
      <c r="F1" s="3"/>
      <c r="G1" s="3"/>
      <c r="H1" s="3"/>
      <c r="I1" s="3"/>
      <c r="J1" s="3"/>
      <c r="K1" s="17" t="s">
        <v>42</v>
      </c>
      <c r="L1" s="17"/>
      <c r="M1" s="17"/>
      <c r="N1" s="17"/>
      <c r="O1" s="17"/>
      <c r="P1" s="3"/>
      <c r="Q1" s="3"/>
    </row>
    <row r="2" spans="1:17" x14ac:dyDescent="0.25">
      <c r="A2" s="3"/>
      <c r="B2" s="3"/>
      <c r="C2" s="3"/>
      <c r="D2" s="3"/>
      <c r="E2" s="3"/>
      <c r="F2" s="3"/>
      <c r="G2" s="3"/>
      <c r="H2" s="3"/>
      <c r="I2" s="3"/>
      <c r="J2" s="3"/>
      <c r="K2" s="17" t="s">
        <v>43</v>
      </c>
      <c r="L2" s="17"/>
      <c r="M2" s="17"/>
      <c r="N2" s="17"/>
      <c r="O2" s="17"/>
      <c r="P2" s="3"/>
      <c r="Q2" s="3"/>
    </row>
    <row r="3" spans="1:17" x14ac:dyDescent="0.25">
      <c r="A3" s="3"/>
      <c r="B3" s="3"/>
      <c r="C3" s="3"/>
      <c r="D3" s="3"/>
      <c r="E3" s="3"/>
      <c r="F3" s="3"/>
      <c r="G3" s="3"/>
      <c r="H3" s="3"/>
      <c r="I3" s="3"/>
      <c r="J3" s="3"/>
      <c r="K3" s="17" t="s">
        <v>44</v>
      </c>
      <c r="L3" s="17"/>
      <c r="M3" s="17"/>
      <c r="N3" s="17"/>
      <c r="O3" s="17"/>
      <c r="P3" s="3"/>
      <c r="Q3" s="3"/>
    </row>
    <row r="4" spans="1:17" x14ac:dyDescent="0.2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</row>
    <row r="5" spans="1:17" x14ac:dyDescent="0.25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</row>
    <row r="6" spans="1:17" x14ac:dyDescent="0.25">
      <c r="A6" s="31" t="s">
        <v>45</v>
      </c>
      <c r="B6" s="31"/>
      <c r="C6" s="31"/>
      <c r="D6" s="31"/>
      <c r="E6" s="31"/>
      <c r="F6" s="31"/>
      <c r="G6" s="31"/>
      <c r="H6" s="31"/>
      <c r="I6" s="31"/>
      <c r="J6" s="31"/>
      <c r="K6" s="31"/>
      <c r="L6" s="31"/>
      <c r="M6" s="31"/>
      <c r="N6" s="31"/>
      <c r="O6" s="31"/>
      <c r="P6" s="31"/>
      <c r="Q6" s="31"/>
    </row>
    <row r="7" spans="1:17" x14ac:dyDescent="0.25">
      <c r="A7" s="18" t="s">
        <v>46</v>
      </c>
      <c r="B7" s="18" t="s">
        <v>27</v>
      </c>
      <c r="C7" s="19" t="s">
        <v>47</v>
      </c>
      <c r="D7" s="19" t="s">
        <v>48</v>
      </c>
      <c r="E7" s="19" t="s">
        <v>49</v>
      </c>
      <c r="F7" s="19" t="s">
        <v>50</v>
      </c>
      <c r="G7" s="19" t="s">
        <v>51</v>
      </c>
      <c r="H7" s="19" t="s">
        <v>52</v>
      </c>
      <c r="I7" s="19" t="s">
        <v>53</v>
      </c>
      <c r="J7" s="19" t="s">
        <v>54</v>
      </c>
      <c r="K7" s="19" t="s">
        <v>55</v>
      </c>
      <c r="L7" s="19" t="s">
        <v>56</v>
      </c>
      <c r="M7" s="19" t="s">
        <v>57</v>
      </c>
      <c r="N7" s="19" t="s">
        <v>58</v>
      </c>
      <c r="O7" s="19" t="s">
        <v>59</v>
      </c>
      <c r="P7" s="19" t="s">
        <v>60</v>
      </c>
      <c r="Q7" s="19" t="s">
        <v>23</v>
      </c>
    </row>
    <row r="8" spans="1:17" x14ac:dyDescent="0.25">
      <c r="A8" s="18" t="s">
        <v>61</v>
      </c>
      <c r="B8" s="18" t="s">
        <v>62</v>
      </c>
      <c r="C8" s="19">
        <v>136.4761</v>
      </c>
      <c r="D8" s="20">
        <v>105.0309</v>
      </c>
      <c r="E8" s="19">
        <v>119.7667</v>
      </c>
      <c r="F8" s="20">
        <v>77.680899999999994</v>
      </c>
      <c r="G8" s="19">
        <v>62.996200000000002</v>
      </c>
      <c r="H8" s="20">
        <v>60.092500000000001</v>
      </c>
      <c r="I8" s="19">
        <v>72.0047</v>
      </c>
      <c r="J8" s="20">
        <v>73.282300000000006</v>
      </c>
      <c r="K8" s="19">
        <v>65.157399999999996</v>
      </c>
      <c r="L8" s="20">
        <v>102.2944</v>
      </c>
      <c r="M8" s="19">
        <v>113.1917</v>
      </c>
      <c r="N8" s="20">
        <v>146.2157</v>
      </c>
      <c r="O8" s="19">
        <v>562.04330000000004</v>
      </c>
      <c r="P8" s="20">
        <v>572.14620000000002</v>
      </c>
      <c r="Q8" s="19">
        <v>1134.1895</v>
      </c>
    </row>
    <row r="9" spans="1:17" x14ac:dyDescent="0.25">
      <c r="A9" s="18" t="s">
        <v>61</v>
      </c>
      <c r="B9" s="18" t="s">
        <v>63</v>
      </c>
      <c r="C9" s="19">
        <v>197.76320000000001</v>
      </c>
      <c r="D9" s="20">
        <v>165.7732</v>
      </c>
      <c r="E9" s="19">
        <v>186.9161</v>
      </c>
      <c r="F9" s="20">
        <v>131.9562</v>
      </c>
      <c r="G9" s="19">
        <v>130.44149999999999</v>
      </c>
      <c r="H9" s="20">
        <v>126.84780000000001</v>
      </c>
      <c r="I9" s="19">
        <v>132.5934</v>
      </c>
      <c r="J9" s="20">
        <v>132.06049999999999</v>
      </c>
      <c r="K9" s="19">
        <v>135.08709999999999</v>
      </c>
      <c r="L9" s="20">
        <v>177.0932</v>
      </c>
      <c r="M9" s="19">
        <v>175.55240000000001</v>
      </c>
      <c r="N9" s="20">
        <v>214.93270000000001</v>
      </c>
      <c r="O9" s="19">
        <v>156.6163</v>
      </c>
      <c r="P9" s="20">
        <v>161.2199</v>
      </c>
      <c r="Q9" s="19">
        <v>158.91810000000001</v>
      </c>
    </row>
    <row r="10" spans="1:17" x14ac:dyDescent="0.25">
      <c r="A10" s="18" t="s">
        <v>61</v>
      </c>
      <c r="B10" s="18" t="s">
        <v>64</v>
      </c>
      <c r="C10" s="19">
        <v>0</v>
      </c>
      <c r="D10" s="20">
        <v>0</v>
      </c>
      <c r="E10" s="19">
        <v>0</v>
      </c>
      <c r="F10" s="20">
        <v>0</v>
      </c>
      <c r="G10" s="19">
        <v>0</v>
      </c>
      <c r="H10" s="20">
        <v>0</v>
      </c>
      <c r="I10" s="19">
        <v>0</v>
      </c>
      <c r="J10" s="20">
        <v>0</v>
      </c>
      <c r="K10" s="19">
        <v>0</v>
      </c>
      <c r="L10" s="20">
        <v>0</v>
      </c>
      <c r="M10" s="19">
        <v>0</v>
      </c>
      <c r="N10" s="20">
        <v>0</v>
      </c>
      <c r="O10" s="19">
        <v>0</v>
      </c>
      <c r="P10" s="20">
        <v>0</v>
      </c>
      <c r="Q10" s="19">
        <v>1194</v>
      </c>
    </row>
    <row r="11" spans="1:17" x14ac:dyDescent="0.25">
      <c r="A11" s="18" t="s">
        <v>26</v>
      </c>
      <c r="B11" s="18" t="s">
        <v>62</v>
      </c>
      <c r="C11" s="19">
        <v>0.33</v>
      </c>
      <c r="D11" s="20">
        <v>0.36</v>
      </c>
      <c r="E11" s="19">
        <v>0.38</v>
      </c>
      <c r="F11" s="20">
        <v>0.4</v>
      </c>
      <c r="G11" s="19">
        <v>0.39</v>
      </c>
      <c r="H11" s="20">
        <v>0.35</v>
      </c>
      <c r="I11" s="19">
        <v>0.33</v>
      </c>
      <c r="J11" s="20">
        <v>0.38</v>
      </c>
      <c r="K11" s="19">
        <v>0.37</v>
      </c>
      <c r="L11" s="20">
        <v>0.39</v>
      </c>
      <c r="M11" s="19">
        <v>0.34</v>
      </c>
      <c r="N11" s="20">
        <v>0.35</v>
      </c>
      <c r="O11" s="19">
        <v>2.21</v>
      </c>
      <c r="P11" s="20">
        <v>2.16</v>
      </c>
      <c r="Q11" s="19">
        <v>4.37</v>
      </c>
    </row>
    <row r="12" spans="1:17" x14ac:dyDescent="0.25">
      <c r="A12" s="18" t="s">
        <v>26</v>
      </c>
      <c r="B12" s="18" t="s">
        <v>63</v>
      </c>
      <c r="C12" s="19">
        <v>4.6600000000000003E-2</v>
      </c>
      <c r="D12" s="20">
        <v>5.0799999999999998E-2</v>
      </c>
      <c r="E12" s="19">
        <v>5.3699999999999998E-2</v>
      </c>
      <c r="F12" s="20">
        <v>5.6500000000000002E-2</v>
      </c>
      <c r="G12" s="19">
        <v>5.5100000000000003E-2</v>
      </c>
      <c r="H12" s="20">
        <v>5.0099999999999999E-2</v>
      </c>
      <c r="I12" s="19">
        <v>4.6600000000000003E-2</v>
      </c>
      <c r="J12" s="20">
        <v>5.3699999999999998E-2</v>
      </c>
      <c r="K12" s="19">
        <v>5.2299999999999999E-2</v>
      </c>
      <c r="L12" s="20">
        <v>5.5100000000000003E-2</v>
      </c>
      <c r="M12" s="19">
        <v>4.8000000000000001E-2</v>
      </c>
      <c r="N12" s="20">
        <v>5.0099999999999999E-2</v>
      </c>
      <c r="O12" s="19">
        <v>5.21E-2</v>
      </c>
      <c r="P12" s="20">
        <v>5.0999999999999997E-2</v>
      </c>
      <c r="Q12" s="19">
        <v>5.16E-2</v>
      </c>
    </row>
  </sheetData>
  <mergeCells count="1">
    <mergeCell ref="A6:Q6"/>
  </mergeCells>
  <pageMargins left="0.70866141732283472" right="0.70866141732283472" top="0.74803149606299213" bottom="0.74803149606299213" header="0.31496062992125984" footer="0.31496062992125984"/>
  <pageSetup paperSize="9" orientation="landscape" horizontalDpi="180" verticalDpi="18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A3" sqref="A3"/>
    </sheetView>
  </sheetViews>
  <sheetFormatPr defaultRowHeight="15" x14ac:dyDescent="0.25"/>
  <sheetData>
    <row r="1" spans="1:8" ht="20.25" x14ac:dyDescent="0.3">
      <c r="A1" s="16" t="s">
        <v>28</v>
      </c>
      <c r="B1" s="16"/>
      <c r="C1" s="16"/>
      <c r="D1" s="16"/>
      <c r="E1" s="16"/>
      <c r="F1" s="16"/>
      <c r="G1" s="16"/>
      <c r="H1" s="16"/>
    </row>
    <row r="2" spans="1:8" ht="20.25" x14ac:dyDescent="0.3">
      <c r="A2" s="16" t="s">
        <v>29</v>
      </c>
      <c r="B2" s="16"/>
      <c r="C2" s="16"/>
      <c r="D2" s="16"/>
      <c r="E2" s="16"/>
      <c r="F2" s="16"/>
      <c r="G2" s="16"/>
      <c r="H2" s="16"/>
    </row>
  </sheetData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5"/>
  <sheetViews>
    <sheetView workbookViewId="0">
      <selection activeCell="G14" sqref="G14"/>
    </sheetView>
  </sheetViews>
  <sheetFormatPr defaultRowHeight="15" x14ac:dyDescent="0.25"/>
  <sheetData>
    <row r="2" spans="1:7" ht="20.25" x14ac:dyDescent="0.3">
      <c r="A2" s="16" t="s">
        <v>30</v>
      </c>
      <c r="B2" s="16"/>
      <c r="C2" s="16"/>
      <c r="D2" s="16"/>
      <c r="E2" s="16"/>
      <c r="F2" s="16"/>
      <c r="G2" s="16"/>
    </row>
    <row r="3" spans="1:7" ht="20.25" x14ac:dyDescent="0.3">
      <c r="A3" s="16" t="s">
        <v>31</v>
      </c>
      <c r="B3" s="16"/>
      <c r="C3" s="16"/>
      <c r="D3" s="16"/>
      <c r="E3" s="16"/>
      <c r="F3" s="16"/>
      <c r="G3" s="16"/>
    </row>
    <row r="4" spans="1:7" ht="20.25" x14ac:dyDescent="0.3">
      <c r="A4" s="16" t="s">
        <v>32</v>
      </c>
      <c r="B4" s="16"/>
      <c r="C4" s="16"/>
      <c r="D4" s="16"/>
      <c r="E4" s="16"/>
      <c r="F4" s="16"/>
      <c r="G4" s="16"/>
    </row>
    <row r="5" spans="1:7" ht="20.25" x14ac:dyDescent="0.3">
      <c r="A5" s="16" t="s">
        <v>33</v>
      </c>
      <c r="B5" s="16"/>
      <c r="C5" s="16"/>
      <c r="D5" s="16"/>
      <c r="E5" s="16"/>
      <c r="F5" s="16"/>
      <c r="G5" s="16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I3"/>
  <sheetViews>
    <sheetView workbookViewId="0">
      <selection activeCell="A2" sqref="A2"/>
    </sheetView>
  </sheetViews>
  <sheetFormatPr defaultRowHeight="15" x14ac:dyDescent="0.25"/>
  <sheetData>
    <row r="2" spans="1:9" ht="20.25" x14ac:dyDescent="0.3">
      <c r="A2" s="16" t="s">
        <v>34</v>
      </c>
      <c r="B2" s="16"/>
      <c r="C2" s="16"/>
      <c r="D2" s="16"/>
      <c r="E2" s="16"/>
      <c r="F2" s="16"/>
      <c r="G2" s="16"/>
      <c r="H2" s="16"/>
      <c r="I2" s="16"/>
    </row>
    <row r="3" spans="1:9" ht="20.25" x14ac:dyDescent="0.3">
      <c r="A3" s="16" t="s">
        <v>35</v>
      </c>
      <c r="B3" s="16"/>
      <c r="C3" s="16"/>
      <c r="D3" s="16"/>
      <c r="E3" s="16"/>
      <c r="F3" s="16"/>
      <c r="G3" s="16"/>
      <c r="H3" s="16"/>
      <c r="I3" s="16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tabSelected="1" workbookViewId="0">
      <selection activeCell="H12" sqref="H12"/>
    </sheetView>
  </sheetViews>
  <sheetFormatPr defaultRowHeight="15" x14ac:dyDescent="0.25"/>
  <sheetData>
    <row r="1" spans="1:8" ht="15.75" x14ac:dyDescent="0.25">
      <c r="A1" s="2" t="s">
        <v>36</v>
      </c>
      <c r="B1" s="2" t="s">
        <v>37</v>
      </c>
      <c r="C1" s="2"/>
      <c r="D1" s="2"/>
      <c r="E1" s="2" t="s">
        <v>19</v>
      </c>
      <c r="F1" s="2">
        <v>86.61</v>
      </c>
      <c r="G1" s="2"/>
      <c r="H1" s="2" t="s">
        <v>25</v>
      </c>
    </row>
    <row r="2" spans="1:8" ht="15.75" x14ac:dyDescent="0.25">
      <c r="A2" s="2"/>
      <c r="B2" s="2"/>
      <c r="C2" s="2"/>
      <c r="D2" s="2"/>
      <c r="E2" s="2" t="s">
        <v>20</v>
      </c>
      <c r="F2" s="2">
        <v>0.33400000000000002</v>
      </c>
      <c r="G2" s="2"/>
      <c r="H2" s="2" t="s">
        <v>25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38</v>
      </c>
      <c r="B4" s="2" t="s">
        <v>37</v>
      </c>
      <c r="C4" s="2"/>
      <c r="D4" s="2"/>
      <c r="E4" s="2" t="s">
        <v>19</v>
      </c>
      <c r="F4" s="2">
        <v>29.33</v>
      </c>
      <c r="G4" s="2"/>
      <c r="H4" s="2" t="s">
        <v>25</v>
      </c>
    </row>
    <row r="5" spans="1:8" ht="15.75" x14ac:dyDescent="0.25">
      <c r="A5" s="2"/>
      <c r="B5" s="2"/>
      <c r="C5" s="2"/>
      <c r="D5" s="2"/>
      <c r="E5" s="2" t="s">
        <v>20</v>
      </c>
      <c r="F5" s="2">
        <v>0.40600000000000003</v>
      </c>
      <c r="G5" s="2"/>
      <c r="H5" s="2" t="s">
        <v>25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39</v>
      </c>
      <c r="B7" s="2" t="s">
        <v>37</v>
      </c>
      <c r="C7" s="2"/>
      <c r="D7" s="2"/>
      <c r="E7" s="2" t="s">
        <v>19</v>
      </c>
      <c r="F7" s="21">
        <v>27.518000000000001</v>
      </c>
      <c r="G7" s="2"/>
      <c r="H7" s="2" t="s">
        <v>25</v>
      </c>
    </row>
    <row r="8" spans="1:8" ht="15.75" x14ac:dyDescent="0.25">
      <c r="A8" s="2"/>
      <c r="B8" s="2"/>
      <c r="C8" s="2"/>
      <c r="D8" s="2"/>
      <c r="E8" s="2" t="s">
        <v>20</v>
      </c>
      <c r="F8" s="21">
        <v>0.29399999999999998</v>
      </c>
      <c r="G8" s="2"/>
      <c r="H8" s="2" t="s">
        <v>25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40</v>
      </c>
      <c r="B10" s="2" t="s">
        <v>37</v>
      </c>
      <c r="C10" s="2"/>
      <c r="D10" s="2"/>
      <c r="E10" s="2" t="s">
        <v>19</v>
      </c>
      <c r="F10" s="21">
        <v>35.188000000000002</v>
      </c>
      <c r="G10" s="2"/>
      <c r="H10" s="2" t="s">
        <v>25</v>
      </c>
    </row>
    <row r="11" spans="1:8" ht="15.75" x14ac:dyDescent="0.25">
      <c r="A11" s="2"/>
      <c r="B11" s="2"/>
      <c r="C11" s="2"/>
      <c r="D11" s="2"/>
      <c r="E11" s="2" t="s">
        <v>20</v>
      </c>
      <c r="F11" s="2">
        <v>0.08</v>
      </c>
      <c r="G11" s="2"/>
      <c r="H11" s="2" t="s">
        <v>25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workbookViewId="0">
      <selection activeCell="F21" sqref="F21"/>
    </sheetView>
  </sheetViews>
  <sheetFormatPr defaultRowHeight="15" x14ac:dyDescent="0.25"/>
  <cols>
    <col min="6" max="6" width="9.140625" style="24"/>
  </cols>
  <sheetData>
    <row r="1" spans="1:8" ht="15.75" x14ac:dyDescent="0.25">
      <c r="A1" s="2" t="s">
        <v>36</v>
      </c>
      <c r="B1" s="2" t="s">
        <v>37</v>
      </c>
      <c r="C1" s="2"/>
      <c r="D1" s="2"/>
      <c r="E1" s="2" t="s">
        <v>20</v>
      </c>
      <c r="F1" s="22">
        <v>0.33400000000000002</v>
      </c>
      <c r="G1" s="2"/>
      <c r="H1" s="2" t="s">
        <v>25</v>
      </c>
    </row>
    <row r="2" spans="1:8" ht="15.75" x14ac:dyDescent="0.25">
      <c r="A2" s="2"/>
      <c r="B2" s="2"/>
      <c r="C2" s="2"/>
      <c r="D2" s="2"/>
      <c r="E2" s="2" t="s">
        <v>41</v>
      </c>
      <c r="F2" s="23" t="s">
        <v>65</v>
      </c>
      <c r="G2" s="2"/>
      <c r="H2" s="2" t="s">
        <v>25</v>
      </c>
    </row>
    <row r="3" spans="1:8" ht="15.75" x14ac:dyDescent="0.25">
      <c r="A3" s="2"/>
      <c r="B3" s="2"/>
      <c r="C3" s="2"/>
      <c r="D3" s="2"/>
      <c r="E3" s="2" t="s">
        <v>22</v>
      </c>
      <c r="F3" s="23" t="s">
        <v>65</v>
      </c>
      <c r="G3" s="2"/>
      <c r="H3" s="2" t="s">
        <v>25</v>
      </c>
    </row>
    <row r="4" spans="1:8" ht="15.75" x14ac:dyDescent="0.25">
      <c r="A4" s="2"/>
      <c r="B4" s="2"/>
      <c r="C4" s="2"/>
      <c r="D4" s="2"/>
      <c r="E4" s="2"/>
      <c r="F4" s="22"/>
      <c r="G4" s="2"/>
      <c r="H4" s="2"/>
    </row>
    <row r="5" spans="1:8" ht="15.75" x14ac:dyDescent="0.25">
      <c r="A5" s="2" t="s">
        <v>38</v>
      </c>
      <c r="B5" s="2" t="s">
        <v>37</v>
      </c>
      <c r="C5" s="2"/>
      <c r="D5" s="2"/>
      <c r="E5" s="2" t="s">
        <v>20</v>
      </c>
      <c r="F5" s="22">
        <v>0.40600000000000003</v>
      </c>
      <c r="G5" s="2"/>
      <c r="H5" s="2" t="s">
        <v>25</v>
      </c>
    </row>
    <row r="6" spans="1:8" ht="15.75" x14ac:dyDescent="0.25">
      <c r="A6" s="2"/>
      <c r="B6" s="2"/>
      <c r="C6" s="2"/>
      <c r="D6" s="2"/>
      <c r="E6" s="2" t="s">
        <v>41</v>
      </c>
      <c r="F6" s="23" t="s">
        <v>65</v>
      </c>
      <c r="G6" s="2"/>
      <c r="H6" s="2" t="s">
        <v>25</v>
      </c>
    </row>
    <row r="7" spans="1:8" ht="15.75" x14ac:dyDescent="0.25">
      <c r="A7" s="2"/>
      <c r="B7" s="2"/>
      <c r="C7" s="2"/>
      <c r="D7" s="2"/>
      <c r="E7" s="2" t="s">
        <v>22</v>
      </c>
      <c r="F7" s="23" t="s">
        <v>65</v>
      </c>
      <c r="G7" s="2"/>
      <c r="H7" s="2"/>
    </row>
    <row r="8" spans="1:8" ht="15.75" x14ac:dyDescent="0.25">
      <c r="A8" s="2"/>
      <c r="B8" s="2"/>
      <c r="C8" s="2"/>
      <c r="D8" s="2"/>
      <c r="E8" s="2"/>
      <c r="F8" s="22"/>
      <c r="G8" s="2"/>
      <c r="H8" s="2"/>
    </row>
    <row r="9" spans="1:8" ht="15.75" x14ac:dyDescent="0.25">
      <c r="A9" s="2" t="s">
        <v>39</v>
      </c>
      <c r="B9" s="2" t="s">
        <v>37</v>
      </c>
      <c r="C9" s="2"/>
      <c r="D9" s="2"/>
      <c r="E9" s="2" t="s">
        <v>20</v>
      </c>
      <c r="F9" s="23">
        <v>0.29399999999999998</v>
      </c>
      <c r="G9" s="2"/>
      <c r="H9" s="2" t="s">
        <v>25</v>
      </c>
    </row>
    <row r="10" spans="1:8" ht="15.75" x14ac:dyDescent="0.25">
      <c r="A10" s="2"/>
      <c r="B10" s="2"/>
      <c r="C10" s="2"/>
      <c r="D10" s="2"/>
      <c r="E10" s="2" t="s">
        <v>41</v>
      </c>
      <c r="F10" s="23" t="s">
        <v>65</v>
      </c>
      <c r="G10" s="2"/>
      <c r="H10" s="2" t="s">
        <v>25</v>
      </c>
    </row>
    <row r="11" spans="1:8" ht="15.75" x14ac:dyDescent="0.25">
      <c r="A11" s="2"/>
      <c r="B11" s="2"/>
      <c r="C11" s="2"/>
      <c r="D11" s="2"/>
      <c r="E11" s="2" t="s">
        <v>22</v>
      </c>
      <c r="F11" s="23" t="s">
        <v>65</v>
      </c>
      <c r="G11" s="2"/>
      <c r="H11" s="2" t="s">
        <v>25</v>
      </c>
    </row>
    <row r="12" spans="1:8" ht="15.75" x14ac:dyDescent="0.25">
      <c r="A12" s="2"/>
      <c r="B12" s="2"/>
      <c r="C12" s="2"/>
      <c r="D12" s="2"/>
      <c r="E12" s="2"/>
      <c r="F12" s="22"/>
      <c r="G12" s="2"/>
      <c r="H12" s="2"/>
    </row>
    <row r="13" spans="1:8" ht="15.75" x14ac:dyDescent="0.25">
      <c r="A13" s="2" t="s">
        <v>40</v>
      </c>
      <c r="B13" s="2" t="s">
        <v>37</v>
      </c>
      <c r="C13" s="2"/>
      <c r="D13" s="2"/>
      <c r="E13" s="2" t="s">
        <v>20</v>
      </c>
      <c r="F13" s="22">
        <v>0.08</v>
      </c>
      <c r="G13" s="2"/>
      <c r="H13" s="2" t="s">
        <v>25</v>
      </c>
    </row>
    <row r="14" spans="1:8" ht="15.75" x14ac:dyDescent="0.25">
      <c r="A14" s="2"/>
      <c r="B14" s="2"/>
      <c r="C14" s="2"/>
      <c r="D14" s="2"/>
      <c r="E14" s="2" t="s">
        <v>41</v>
      </c>
      <c r="F14" s="23" t="s">
        <v>65</v>
      </c>
      <c r="G14" s="2"/>
      <c r="H14" s="2" t="s">
        <v>25</v>
      </c>
    </row>
    <row r="15" spans="1:8" ht="15.75" x14ac:dyDescent="0.25">
      <c r="A15" s="2"/>
      <c r="B15" s="2"/>
      <c r="C15" s="2"/>
      <c r="D15" s="2"/>
      <c r="E15" s="2" t="s">
        <v>22</v>
      </c>
      <c r="F15" s="23" t="s">
        <v>65</v>
      </c>
      <c r="G15" s="2"/>
      <c r="H15" s="2" t="s">
        <v>25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13" zoomScale="40" zoomScaleNormal="4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7" zoomScale="40" zoomScaleNormal="4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F1" zoomScale="40" zoomScaleNormal="40" workbookViewId="0"/>
  </sheetViews>
  <sheetFormatPr defaultRowHeight="15" x14ac:dyDescent="0.2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/>
  </sheetViews>
  <sheetFormatPr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11</vt:i4>
      </vt:variant>
    </vt:vector>
  </HeadingPairs>
  <TitlesOfParts>
    <vt:vector size="11" baseType="lpstr">
      <vt:lpstr>пп.Г п.19 абз.1</vt:lpstr>
      <vt:lpstr>пп.Г п.19 абз.2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 Г п. 19 абз.9 л1</vt:lpstr>
      <vt:lpstr>пп.Г п.19 абз.9 л2</vt:lpstr>
      <vt:lpstr>пп.Г п.19 абз,9 л3</vt:lpstr>
      <vt:lpstr>пп.Г п.19 абз.9 л4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2021-02-11T05:40:27Z</dcterms:modified>
</cp:coreProperties>
</file>